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A" sheetId="1" r:id="rId1"/>
  </sheets>
  <definedNames>
    <definedName name="ANEXO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E19"/>
  <c r="D19"/>
  <c r="C19"/>
  <c r="F17"/>
  <c r="G17" s="1"/>
  <c r="F16"/>
  <c r="G16" s="1"/>
  <c r="F15"/>
  <c r="G15" s="1"/>
  <c r="F14"/>
  <c r="G14" s="1"/>
  <c r="F13"/>
  <c r="G13" s="1"/>
  <c r="F12"/>
  <c r="G12" s="1"/>
  <c r="F11"/>
  <c r="G11" s="1"/>
  <c r="E10"/>
  <c r="D10"/>
  <c r="C10"/>
  <c r="E8" l="1"/>
  <c r="C8"/>
  <c r="D8"/>
  <c r="F19"/>
  <c r="G19" s="1"/>
  <c r="F10"/>
  <c r="G10" s="1"/>
  <c r="F8" l="1"/>
  <c r="G8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<sst xmlns="http://schemas.openxmlformats.org/spreadsheetml/2006/main" count="35" uniqueCount="35">
  <si>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</si>
  <si>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</si>
  <si>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</si>
  <si>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</si>
  <si>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</si>
  <si>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</si>
  <si>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</si>
  <si>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</si>
  <si>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</si>
  <si>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</si>
  <si>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</si>
  <si>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</si>
  <si>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</si>
  <si>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</si>
  <si>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</si>
  <si>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</si>
  <si>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</si>
  <si>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</si>
  <si>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</si>
  <si>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</si>
  <si>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</si>
  <si>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</si>
  <si>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</si>
  <si>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</si>
  <si>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</si>
  <si>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</si>
  <si>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</si>
  <si>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</si>
  <si>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</si>
  <si>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Junta Municipal de Agua y Saneamiento de Balleza</t>
  </si>
  <si>
    <t>C.RAMON HUMBERTO HERRERA LOYA</t>
  </si>
  <si>
    <t>C.JEHU EFRAIN MOLINA LOYA</t>
  </si>
  <si>
    <t>DIRECTOR EJECUTIVO</t>
  </si>
  <si>
    <t>DIRECTOR FINANCIERO</t>
  </si>
  <si>
    <t>Del 01 de enero al 31 de diciembre del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</si>
</sst>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7</xdr:col>
      <xdr:colOff>19050</xdr:colOff>
      <xdr:row>32</xdr:row>
      <xdr:rowOff>85725</xdr:rowOff>
    </xdr:to>
    <xdr:sp macro="" textlink="">
      <xdr:nvSpPr>
        <xdr:cNvPr id="2" name="1 CuadroTexto"/>
        <xdr:cNvSpPr txBox="1"/>
      </xdr:nvSpPr>
      <xdr:spPr>
        <a:xfrm>
          <a:off x="180975" y="5676900"/>
          <a:ext cx="76485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A"/>
  <dimension ref="A1:G303"/>
  <sheetViews>
    <sheetView tabSelected="1" workbookViewId="0">
      <selection activeCell="B5" sqref="B5:B6"/>
    </sheetView>
  </sheetViews>
  <sheetFormatPr baseColWidth="10" defaultColWidth="11.5703125" defaultRowHeight="12"/>
  <cols>
    <col min="1" max="1" width="2.7109375" style="13" customWidth="1"/>
    <col min="2" max="2" width="41.28515625" style="13" customWidth="1"/>
    <col min="3" max="3" width="24.42578125" style="13" customWidth="1"/>
    <col min="4" max="4" width="12" style="13" customWidth="1"/>
    <col min="5" max="5" width="11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/>
    <row r="2" spans="2:7">
      <c r="B2" s="24" t="s">
        <v>29</v>
      </c>
      <c r="C2" s="25"/>
      <c r="D2" s="25"/>
      <c r="E2" s="25"/>
      <c r="F2" s="25"/>
      <c r="G2" s="26"/>
    </row>
    <row r="3" spans="2:7">
      <c r="B3" s="27" t="s">
        <v>0</v>
      </c>
      <c r="C3" s="28"/>
      <c r="D3" s="28"/>
      <c r="E3" s="28"/>
      <c r="F3" s="28"/>
      <c r="G3" s="29"/>
    </row>
    <row r="4" spans="2:7" ht="12.75" thickBot="1">
      <c r="B4" s="30" t="s">
        <v>34</v>
      </c>
      <c r="C4" s="31"/>
      <c r="D4" s="31"/>
      <c r="E4" s="31"/>
      <c r="F4" s="31"/>
      <c r="G4" s="32"/>
    </row>
    <row r="5" spans="2:7" ht="24">
      <c r="B5" s="33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>
      <c r="B6" s="34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>
      <c r="B7" s="14"/>
      <c r="C7" s="6"/>
      <c r="D7" s="6"/>
      <c r="E7" s="6"/>
      <c r="F7" s="6"/>
      <c r="G7" s="6"/>
    </row>
    <row r="8" spans="2:7" ht="16.5" customHeight="1">
      <c r="B8" s="1" t="s">
        <v>4</v>
      </c>
      <c r="C8" s="7">
        <f>SUM(C10,C19)</f>
        <v>816744</v>
      </c>
      <c r="D8" s="7">
        <f>SUM(D10,D19)</f>
        <v>4518731</v>
      </c>
      <c r="E8" s="7">
        <f>SUM(E10,E19)</f>
        <v>2828205</v>
      </c>
      <c r="F8" s="7">
        <f>C8+D8-E8</f>
        <v>2507270</v>
      </c>
      <c r="G8" s="7">
        <f>F8-C8</f>
        <v>1690526</v>
      </c>
    </row>
    <row r="9" spans="2:7" ht="15" customHeight="1">
      <c r="B9" s="14"/>
      <c r="C9" s="15"/>
      <c r="D9" s="15"/>
      <c r="E9" s="15"/>
      <c r="F9" s="15"/>
      <c r="G9" s="15"/>
    </row>
    <row r="10" spans="2:7">
      <c r="B10" s="2" t="s">
        <v>5</v>
      </c>
      <c r="C10" s="7">
        <f>SUM(C11:C17)</f>
        <v>811681</v>
      </c>
      <c r="D10" s="7">
        <f>SUM(D11:D17)</f>
        <v>3091177</v>
      </c>
      <c r="E10" s="7">
        <f>SUM(E11:E17)</f>
        <v>2828205</v>
      </c>
      <c r="F10" s="7">
        <f t="shared" ref="F10:F17" si="0">C10+D10-E10</f>
        <v>1074653</v>
      </c>
      <c r="G10" s="7">
        <f t="shared" ref="G10:G17" si="1">F10-C10</f>
        <v>262972</v>
      </c>
    </row>
    <row r="11" spans="2:7">
      <c r="B11" s="3" t="s">
        <v>6</v>
      </c>
      <c r="C11" s="8">
        <v>147450</v>
      </c>
      <c r="D11" s="8">
        <v>2729918</v>
      </c>
      <c r="E11" s="8">
        <v>2689023</v>
      </c>
      <c r="F11" s="12">
        <f t="shared" si="0"/>
        <v>188345</v>
      </c>
      <c r="G11" s="12">
        <f t="shared" si="1"/>
        <v>40895</v>
      </c>
    </row>
    <row r="12" spans="2:7">
      <c r="B12" s="3" t="s">
        <v>7</v>
      </c>
      <c r="C12" s="8">
        <v>108047</v>
      </c>
      <c r="D12" s="8">
        <v>16000</v>
      </c>
      <c r="E12" s="8">
        <v>13200</v>
      </c>
      <c r="F12" s="12">
        <f t="shared" si="0"/>
        <v>110847</v>
      </c>
      <c r="G12" s="12">
        <f t="shared" si="1"/>
        <v>2800</v>
      </c>
    </row>
    <row r="13" spans="2:7">
      <c r="B13" s="3" t="s">
        <v>8</v>
      </c>
      <c r="C13" s="8">
        <v>556184</v>
      </c>
      <c r="D13" s="8">
        <v>345259</v>
      </c>
      <c r="E13" s="8">
        <v>125982</v>
      </c>
      <c r="F13" s="12">
        <f t="shared" si="0"/>
        <v>775461</v>
      </c>
      <c r="G13" s="12">
        <f t="shared" si="1"/>
        <v>219277</v>
      </c>
    </row>
    <row r="14" spans="2:7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>
      <c r="B18" s="2"/>
      <c r="C18" s="9"/>
      <c r="D18" s="9"/>
      <c r="E18" s="9"/>
      <c r="F18" s="9"/>
      <c r="G18" s="9"/>
    </row>
    <row r="19" spans="1:7">
      <c r="B19" s="2" t="s">
        <v>13</v>
      </c>
      <c r="C19" s="7">
        <f>SUM(C20:C28)</f>
        <v>5063</v>
      </c>
      <c r="D19" s="7">
        <f>SUM(D20:D28)</f>
        <v>1427554</v>
      </c>
      <c r="E19" s="7">
        <f>SUM(E20:E28)</f>
        <v>0</v>
      </c>
      <c r="F19" s="7">
        <f t="shared" ref="F19:F28" si="2">C19+D19-E19</f>
        <v>1432617</v>
      </c>
      <c r="G19" s="7">
        <f t="shared" ref="G19:G28" si="3">F19-C19</f>
        <v>1427554</v>
      </c>
    </row>
    <row r="20" spans="1:7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>
      <c r="A22" s="16" t="s">
        <v>16</v>
      </c>
      <c r="B22" s="3" t="s">
        <v>17</v>
      </c>
      <c r="C22" s="8">
        <v>4963</v>
      </c>
      <c r="D22" s="8">
        <v>707554</v>
      </c>
      <c r="E22" s="8">
        <v>0</v>
      </c>
      <c r="F22" s="12">
        <f t="shared" si="2"/>
        <v>712517</v>
      </c>
      <c r="G22" s="12">
        <f t="shared" si="3"/>
        <v>707554</v>
      </c>
    </row>
    <row r="23" spans="1:7">
      <c r="B23" s="3" t="s">
        <v>18</v>
      </c>
      <c r="C23" s="8">
        <v>0</v>
      </c>
      <c r="D23" s="8">
        <v>720000</v>
      </c>
      <c r="E23" s="8">
        <v>0</v>
      </c>
      <c r="F23" s="12">
        <f t="shared" si="2"/>
        <v>720000</v>
      </c>
      <c r="G23" s="12">
        <f t="shared" si="3"/>
        <v>720000</v>
      </c>
    </row>
    <row r="24" spans="1:7">
      <c r="B24" s="3" t="s">
        <v>19</v>
      </c>
      <c r="C24" s="8">
        <v>100</v>
      </c>
      <c r="D24" s="8">
        <v>0</v>
      </c>
      <c r="E24" s="8">
        <v>0</v>
      </c>
      <c r="F24" s="12">
        <f t="shared" si="2"/>
        <v>100</v>
      </c>
      <c r="G24" s="12">
        <f t="shared" si="3"/>
        <v>0</v>
      </c>
    </row>
    <row r="25" spans="1:7" ht="24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>
      <c r="B29" s="4"/>
      <c r="C29" s="10"/>
      <c r="D29" s="10"/>
      <c r="E29" s="10"/>
      <c r="F29" s="10"/>
      <c r="G29" s="10"/>
    </row>
    <row r="30" spans="1:7">
      <c r="B30" s="17"/>
      <c r="C30" s="17"/>
      <c r="D30" s="17"/>
      <c r="E30" s="17"/>
      <c r="F30" s="17"/>
      <c r="G30" s="17"/>
    </row>
    <row r="31" spans="1:7" s="19" customFormat="1" ht="12.75">
      <c r="B31" s="18"/>
    </row>
    <row r="32" spans="1:7" s="19" customFormat="1"/>
    <row r="33" spans="2:4" s="19" customFormat="1"/>
    <row r="34" spans="2:4" s="19" customFormat="1" ht="12.75">
      <c r="B34" s="20" t="s">
        <v>30</v>
      </c>
      <c r="C34" s="21" t="s">
        <v>31</v>
      </c>
      <c r="D34" s="22"/>
    </row>
    <row r="35" spans="2:4" s="19" customFormat="1">
      <c r="B35" s="23" t="s">
        <v>32</v>
      </c>
      <c r="C35" s="21" t="s">
        <v>33</v>
      </c>
      <c r="D35" s="22"/>
    </row>
    <row r="36" spans="2:4" s="19" customFormat="1"/>
    <row r="37" spans="2:4" s="19" customFormat="1"/>
    <row r="38" spans="2:4" s="19" customFormat="1"/>
    <row r="39" spans="2:4" s="19" customFormat="1"/>
    <row r="40" spans="2:4" s="19" customFormat="1"/>
    <row r="41" spans="2:4" s="19" customFormat="1"/>
    <row r="42" spans="2:4" s="19" customFormat="1"/>
    <row r="43" spans="2:4" s="19" customFormat="1"/>
    <row r="44" spans="2:4" s="19" customFormat="1"/>
    <row r="45" spans="2:4" s="19" customFormat="1"/>
    <row r="46" spans="2:4" s="19" customFormat="1"/>
    <row r="47" spans="2:4" s="19" customFormat="1"/>
    <row r="48" spans="2:4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  <row r="180" s="19" customFormat="1"/>
    <row r="181" s="19" customFormat="1"/>
    <row r="182" s="19" customFormat="1"/>
    <row r="183" s="19" customFormat="1"/>
    <row r="184" s="19" customFormat="1"/>
    <row r="185" s="19" customFormat="1"/>
    <row r="186" s="19" customFormat="1"/>
    <row r="187" s="19" customFormat="1"/>
    <row r="188" s="19" customFormat="1"/>
    <row r="189" s="19" customFormat="1"/>
    <row r="190" s="19" customFormat="1"/>
    <row r="191" s="19" customFormat="1"/>
    <row r="192" s="19" customFormat="1"/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  <row r="264" s="19" customFormat="1"/>
    <row r="265" s="19" customFormat="1"/>
    <row r="266" s="19" customFormat="1"/>
    <row r="267" s="19" customFormat="1"/>
    <row r="268" s="19" customFormat="1"/>
    <row r="269" s="19" customFormat="1"/>
    <row r="270" s="19" customFormat="1"/>
    <row r="271" s="19" customFormat="1"/>
    <row r="272" s="19" customFormat="1"/>
    <row r="273" s="19" customFormat="1"/>
    <row r="274" s="19" customFormat="1"/>
    <row r="275" s="19" customFormat="1"/>
    <row r="276" s="19" customFormat="1"/>
    <row r="277" s="19" customFormat="1"/>
    <row r="278" s="19" customFormat="1"/>
    <row r="279" s="19" customFormat="1"/>
    <row r="280" s="19" customFormat="1"/>
    <row r="281" s="19" customFormat="1"/>
    <row r="282" s="19" customFormat="1"/>
    <row r="283" s="19" customFormat="1"/>
    <row r="284" s="19" customFormat="1"/>
    <row r="285" s="19" customFormat="1"/>
    <row r="286" s="19" customFormat="1"/>
    <row r="287" s="19" customFormat="1"/>
    <row r="288" s="19" customFormat="1"/>
    <row r="289" s="19" customFormat="1"/>
    <row r="290" s="19" customFormat="1"/>
    <row r="291" s="19" customFormat="1"/>
    <row r="292" s="19" customFormat="1"/>
    <row r="293" s="19" customFormat="1"/>
    <row r="294" s="19" customFormat="1"/>
    <row r="295" s="19" customFormat="1"/>
    <row r="296" s="19" customFormat="1"/>
    <row r="297" s="19" customFormat="1"/>
    <row r="298" s="19" customFormat="1"/>
    <row r="299" s="19" customFormat="1"/>
    <row r="300" s="19" customFormat="1"/>
    <row r="301" s="19" customFormat="1"/>
    <row r="302" s="19" customFormat="1"/>
    <row r="303" s="19" customFormat="1"/>
  </sheetData>
  <sheetProtection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2025-01-20T02:41:59Z</cp:lastPrinted>
  <dcterms:created xsi:type="dcterms:W3CDTF">2019-12-03T19:14:48Z</dcterms:created>
  <dcterms:modified xsi:type="dcterms:W3CDTF">2025-01-20T02:49:51Z</dcterms:modified>
</cp:coreProperties>
</file>